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3" i="1" l="1"/>
  <c r="B38" i="1" l="1"/>
  <c r="B39" i="1" s="1"/>
  <c r="B33" i="1"/>
  <c r="B34" i="1" s="1"/>
  <c r="B18" i="1"/>
  <c r="B28" i="1"/>
  <c r="B23" i="1"/>
  <c r="B13" i="1"/>
  <c r="B8" i="1"/>
  <c r="B3" i="1"/>
  <c r="B4" i="1" l="1"/>
  <c r="B48" i="1" l="1"/>
  <c r="B47" i="1"/>
  <c r="B9" i="1"/>
  <c r="B44" i="1" l="1"/>
  <c r="B29" i="1"/>
  <c r="B24" i="1"/>
  <c r="B19" i="1"/>
  <c r="B14" i="1"/>
  <c r="B49" i="1" l="1"/>
</calcChain>
</file>

<file path=xl/sharedStrings.xml><?xml version="1.0" encoding="utf-8"?>
<sst xmlns="http://schemas.openxmlformats.org/spreadsheetml/2006/main" count="39" uniqueCount="15">
  <si>
    <t>Postage Costs</t>
  </si>
  <si>
    <t>Printing Costs</t>
  </si>
  <si>
    <t>Total Costs</t>
  </si>
  <si>
    <t>August, 2016</t>
  </si>
  <si>
    <t>September, 2016</t>
  </si>
  <si>
    <t>October, 2016</t>
  </si>
  <si>
    <t>November, 2016</t>
  </si>
  <si>
    <t>December, 2016</t>
  </si>
  <si>
    <t>January, 2017</t>
  </si>
  <si>
    <t>February, 2017</t>
  </si>
  <si>
    <t>March, 2017</t>
  </si>
  <si>
    <t>Annual Postage Costs</t>
  </si>
  <si>
    <t>Annual Printing Costs</t>
  </si>
  <si>
    <t>Annual Total Costs</t>
  </si>
  <si>
    <t>April,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</si>
</sst>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abSelected="1" view="pageLayout" zoomScaleNormal="100" workbookViewId="0">
      <selection activeCell="A30" sqref="A30:A32"/>
    </sheetView>
  </sheetViews>
  <sheetFormatPr defaultRowHeight="15" x14ac:dyDescent="0.25"/>
  <cols>
    <col min="1" max="1" width="21.140625" customWidth="1"/>
    <col min="2" max="2" width="13.7109375" customWidth="1"/>
  </cols>
  <sheetData>
    <row r="1" spans="1:2" x14ac:dyDescent="0.25">
      <c r="A1" s="1" t="s">
        <v>3</v>
      </c>
    </row>
    <row r="2" spans="1:2" x14ac:dyDescent="0.25">
      <c r="A2" s="1" t="s">
        <v>0</v>
      </c>
      <c r="B2" s="2">
        <v>169.8</v>
      </c>
    </row>
    <row r="3" spans="1:2" x14ac:dyDescent="0.25">
      <c r="A3" s="1" t="s">
        <v>1</v>
      </c>
      <c r="B3" s="2">
        <f>SUM(1.03+3.78+4.14+9.31+10.35+2.07+2.07+2.07+13.45+7.2+1.8+4.5+8.1+7.24+2.07+2.7+2.7+2.7+2.7+2.7+5.4+14.4+9.9+6.3+2.7+5.4+9.9+2.7+3.6+2.7+18+8.1+62.4+8.1+4.5+15.67+3.64+0.45+0.36+0.81+1.62+20.25+4.86+0.81+1.62+14.58+10.53+2.43+2.43+0.81+0.81+4.05+18.63+3.24+3.24+3.82+3.06+7.65+0.76+0.76+3.82+0.76+1.53+2.29+9.5+3.37+6.75+2.25+1.12+4.18+1.12+24.75+12.37+6.97+1.26+3.6+5.22+6.3+3.78+25.2+5.04+2.52+1.17+3.51+7.6+2.34+5.26+1.44+1.44+2.16+3.6+3.6+94.96+10.8+3.2+0.72+6.4+1.89+2.83+1.89+4.18+4.68+1.17+1.17+1.17+2.34+1.17+7.02+3.51+5.04+5.04+2.43+20.16+1.26+7.56+1.26+2.52+3.78+8.82+3.06+0.72+17.28)</f>
        <v>777.51999999999964</v>
      </c>
    </row>
    <row r="4" spans="1:2" x14ac:dyDescent="0.25">
      <c r="A4" s="1" t="s">
        <v>2</v>
      </c>
      <c r="B4" s="2">
        <f>SUM(B2+B3)</f>
        <v>947.31999999999971</v>
      </c>
    </row>
    <row r="5" spans="1:2" x14ac:dyDescent="0.25">
      <c r="B5" s="2"/>
    </row>
    <row r="6" spans="1:2" x14ac:dyDescent="0.25">
      <c r="A6" s="1" t="s">
        <v>4</v>
      </c>
      <c r="B6" s="2"/>
    </row>
    <row r="7" spans="1:2" x14ac:dyDescent="0.25">
      <c r="A7" s="1" t="s">
        <v>0</v>
      </c>
      <c r="B7" s="2">
        <v>161.63</v>
      </c>
    </row>
    <row r="8" spans="1:2" x14ac:dyDescent="0.25">
      <c r="A8" s="1" t="s">
        <v>1</v>
      </c>
      <c r="B8" s="2">
        <f>SUM(1.08+6.48+17.28+5.4+4.68+6.75+3.37+2.7+2.02+2.7+13.5+2.02+4.05+3.24+4.32+10.8+1.08+4.32+38.88+2.16+2.16+18+2.7+4.5+2.7+2.7+4.5+1.8+4.5+5.4+10.8+9.9+10.8+9+7.38+0.99+7.2+6.3+1.44+4.32+8.64+13.68+3.6+10.08+4.32+13.68+2.61+2.61+5.22+3.91+3.91+5.22+16.96+5.22+1.3+33.93+2.61+7.83+6.52+5.04+1.26+6.3+2.52+2.52+16.38+2.52+3.78+2.52+1.26+8.82+36.54+2.52+10.08+9.22+6.48+4.68+3.51+32.76+1.17+1.17+9.36+1.17+4.68+2.34+5.85+4.5+1.12+5.62+5.62+9.72+9+42.75+1.12+4.5+1.12+11.25+12.24+4.05+4.59+2.29+8.41+0.76+7.65+3.06+3.82+3.06+2.29+2.29)</f>
        <v>741.04999999999973</v>
      </c>
    </row>
    <row r="9" spans="1:2" x14ac:dyDescent="0.25">
      <c r="A9" s="1" t="s">
        <v>2</v>
      </c>
      <c r="B9" s="2">
        <f>SUM(B7+B8)</f>
        <v>902.67999999999972</v>
      </c>
    </row>
    <row r="10" spans="1:2" x14ac:dyDescent="0.25">
      <c r="B10" s="2"/>
    </row>
    <row r="11" spans="1:2" x14ac:dyDescent="0.25">
      <c r="A11" s="1" t="s">
        <v>5</v>
      </c>
      <c r="B11" s="2"/>
    </row>
    <row r="12" spans="1:2" x14ac:dyDescent="0.25">
      <c r="A12" s="1" t="s">
        <v>0</v>
      </c>
      <c r="B12" s="2">
        <v>160.79</v>
      </c>
    </row>
    <row r="13" spans="1:2" x14ac:dyDescent="0.25">
      <c r="A13" s="1" t="s">
        <v>1</v>
      </c>
      <c r="B13" s="2">
        <f>SUM(1.98+7.92+20.79+5.17+5.49+29.16+21.96+13.72+10.98+5.49+30.19+2.74+16.47+8.23+35.68+19.21+2.07+4.14+50.6+18.4+9.13+4.14+2.07+5.17+8.28+3.78+50.6+0.72+9.36+1.71+4.27+8.45+24.79+4.27+3.8+17.95+2.88+1.89+1.71+2.56+5.22+7.83+2.61+49.59+18.27+6.52+7.83+6.52+3.91+5.22+2.61+2.56+2.74+2.74+6.43+0.99+2.56+2.56+1.71+1.71+2.07+4.14+3.15+1.17+2.92+5.26+2.92+1.75+18.2+0.72+3.6+9.45+12.37+50.62+1.12+3.37+2.25+2.25+5.62+2.25+4.5+3.06+4.32+2.16+10.8+0.72+0.72+1.44+2.88+6.48+2.88)</f>
        <v>793.20999999999992</v>
      </c>
    </row>
    <row r="14" spans="1:2" x14ac:dyDescent="0.25">
      <c r="A14" s="1" t="s">
        <v>2</v>
      </c>
      <c r="B14" s="2">
        <f>SUM(B12+B13)</f>
        <v>953.99999999999989</v>
      </c>
    </row>
    <row r="15" spans="1:2" x14ac:dyDescent="0.25">
      <c r="B15" s="2"/>
    </row>
    <row r="16" spans="1:2" x14ac:dyDescent="0.25">
      <c r="A16" s="1" t="s">
        <v>6</v>
      </c>
      <c r="B16" s="2"/>
    </row>
    <row r="17" spans="1:2" x14ac:dyDescent="0.25">
      <c r="A17" s="1" t="s">
        <v>0</v>
      </c>
      <c r="B17" s="2">
        <v>165.44</v>
      </c>
    </row>
    <row r="18" spans="1:2" x14ac:dyDescent="0.25">
      <c r="A18" s="1" t="s">
        <v>1</v>
      </c>
      <c r="B18" s="2">
        <f>SUM(1.17+1.17+122.4+0.54+5.88+5.04+13.86+3.78+5.04+1.26+3.78+1.26+7.56+5.04+2.52+13.86+5.04+5.04+5.58+7.02+25.74+1.17+1.17+5.85+1.17+3.51+4.68+0.8+1.08+14.04+20.52+6.48+6.61+8.5+61.87+6.61+29.29+8.5+3.78+14.17+2.7+14.17+5.67+1.89+40.21+9.45+3.78+2.83+3.6+1.75+4.09+3.24+5.4+2.16+6.48+5.4+4.32+1.08+5.4+2.34+2.16+2.16+4.32+21.6+4.32+1.08+14.04+1.98+2.97+28.71+2.88+2.88+2.52+3.1+0.85+7.69+1.71+6.43+0.94+17.01+1.89+1.89+5.76+14.35+23.49+13.05+5.22+3.91+5.22+1.3+20.88+2.61+12.28+1.89+3.78+0.94+6.61+4.2+15.12+7.38+3.78+2.83+11.34+8.5+5.67+3.78+3.78+2.83+4.72+2.83+1.89+8.1+2.52+3.78+1.26+2.29+1.26+3.78+6.3+13.86+21.42+6.3+3.78+5.04+11.75+5.62+2.79+8.1+3.37+14.62+9.94+1.53+5.35+2.43+12.37+1.12+10.12)</f>
        <v>1070.2099999999998</v>
      </c>
    </row>
    <row r="19" spans="1:2" x14ac:dyDescent="0.25">
      <c r="A19" s="1" t="s">
        <v>2</v>
      </c>
      <c r="B19" s="2">
        <f>SUM(B17+B18)</f>
        <v>1235.6499999999999</v>
      </c>
    </row>
    <row r="20" spans="1:2" x14ac:dyDescent="0.25">
      <c r="B20" s="2"/>
    </row>
    <row r="21" spans="1:2" x14ac:dyDescent="0.25">
      <c r="A21" s="1" t="s">
        <v>7</v>
      </c>
      <c r="B21" s="2"/>
    </row>
    <row r="22" spans="1:2" x14ac:dyDescent="0.25">
      <c r="A22" s="1" t="s">
        <v>0</v>
      </c>
      <c r="B22" s="2">
        <v>174.19</v>
      </c>
    </row>
    <row r="23" spans="1:2" x14ac:dyDescent="0.25">
      <c r="A23" s="1" t="s">
        <v>1</v>
      </c>
      <c r="B23" s="2">
        <f>SUM(6.48+50.31+3.51+10.53+1.17+0.94+17.01+8.5+62.05+8.19+18.9+2.52+2.83+11.16+6.52+22.14+27.9+22.32+8.37+58.59+25.11+19.53+11.16+5.58+36.27+5.17+9.31+2.07+3.78+4.68+0.94+2.83+5.67+7.84+0.72+2.52+2.52+2.52+2.16+9.36+0.72+5.04+2.16+0.72+6.48+2.16+0.72+0.45+0.27+2.92+7.8+1.17+7.8+19.69+7.6+3.51+4.09+1.17+2.16+7.56+30.24+1.48+8.37+5.62+21.37+2.25+2.25+10.12+5.62+6.75+2.25+3.37+3.37+5.22+10.44+3.91+13.05+1.3+13.05+3.91+9.13+2.61+3.24+2.29+2.29+6.12+0.76+1.53+1.53+3.06)</f>
        <v>780.36999999999966</v>
      </c>
    </row>
    <row r="24" spans="1:2" x14ac:dyDescent="0.25">
      <c r="A24" s="1" t="s">
        <v>2</v>
      </c>
      <c r="B24" s="2">
        <f>SUM(B22+B23)</f>
        <v>954.55999999999972</v>
      </c>
    </row>
    <row r="25" spans="1:2" x14ac:dyDescent="0.25">
      <c r="B25" s="2"/>
    </row>
    <row r="26" spans="1:2" x14ac:dyDescent="0.25">
      <c r="A26" s="1" t="s">
        <v>8</v>
      </c>
      <c r="B26" s="2"/>
    </row>
    <row r="27" spans="1:2" x14ac:dyDescent="0.25">
      <c r="A27" s="1" t="s">
        <v>0</v>
      </c>
      <c r="B27" s="2">
        <v>145.49</v>
      </c>
    </row>
    <row r="28" spans="1:2" x14ac:dyDescent="0.25">
      <c r="A28" s="1" t="s">
        <v>1</v>
      </c>
      <c r="B28" s="2">
        <f>SUM(5.22+11.7+7.02+1.17+10.53+7.02+1.17+2.34+5.04+12.6+2.52+12.6+1.26+2.52+1.26+12.6+2.52+12.6+2.52+3.78+2.52+5.22+5.85+1.17+9.36+4.68+3.51+7.38+7.83+2.52+39.06+2.52+1.26+5.04+16.38+3.78+11.34+12.6+5.58+10.39+20.79+61.42+57.43+2.83+4.72+2.83+2.83+50.71+2.83+2.83+2.83+2.83+2.83+10.8+0.72+3.06+3.24+1.53+6.97+10.12+12.37+3.37+1.12+5.22+6.52+3.91+14.35+14.35+3.91+22.68+2.56+5.98+2.56+1.71+1.71+1.71+1.71+0.99+2.88+118.4+2.16+2.88+9.36+2.16+2.88+3.6+3.6+9.36+2.16+4.32+4.32+3.24+1.08+2.34+3.24+8.77+4.32+4.32+7.56+1.08+14.53+7.65+5.35+2.29+1.53+3.37+2.25+5.62+12.37)</f>
        <v>895.85000000000014</v>
      </c>
    </row>
    <row r="29" spans="1:2" x14ac:dyDescent="0.25">
      <c r="A29" s="1" t="s">
        <v>2</v>
      </c>
      <c r="B29" s="2">
        <f>SUM(B27+B28)</f>
        <v>1041.3400000000001</v>
      </c>
    </row>
    <row r="30" spans="1:2" x14ac:dyDescent="0.25">
      <c r="B30" s="2"/>
    </row>
    <row r="31" spans="1:2" x14ac:dyDescent="0.25">
      <c r="A31" s="1" t="s">
        <v>9</v>
      </c>
      <c r="B31" s="2"/>
    </row>
    <row r="32" spans="1:2" x14ac:dyDescent="0.25">
      <c r="A32" s="1" t="s">
        <v>0</v>
      </c>
      <c r="B32" s="2">
        <v>214.46</v>
      </c>
    </row>
    <row r="33" spans="1:2" x14ac:dyDescent="0.25">
      <c r="A33" s="1" t="s">
        <v>1</v>
      </c>
      <c r="B33" s="2">
        <f>SUM(0.99+18.81+1.98+8.91+1.98+1.98+8.91+1.17+4.09+4.68+4.68+16.87+47.52+65.34+148.5+2.34+3.51+1.44+6.3+1.89+3.64+3.96+3.78+3.91+6.3+18.9+7.56+3.78+3.78+18.72+0.31+0.4+0.72+1.44+6.48+3.6+2.16+5.04+0.72+2.16+9.36+2.16+1.44+0.72+2.16+5.76+2.16+3.24+7.65+2.29+3.82+6.12+2.29+0.76+6.97+2.25+3.37+1.12+1.12+3.37+20.25+6.75)</f>
        <v>544.38000000000011</v>
      </c>
    </row>
    <row r="34" spans="1:2" x14ac:dyDescent="0.25">
      <c r="A34" s="1" t="s">
        <v>2</v>
      </c>
      <c r="B34" s="2">
        <f>SUM(B32+B33)</f>
        <v>758.84000000000015</v>
      </c>
    </row>
    <row r="35" spans="1:2" x14ac:dyDescent="0.25">
      <c r="B35" s="2"/>
    </row>
    <row r="36" spans="1:2" x14ac:dyDescent="0.25">
      <c r="A36" s="1" t="s">
        <v>10</v>
      </c>
      <c r="B36" s="2"/>
    </row>
    <row r="37" spans="1:2" x14ac:dyDescent="0.25">
      <c r="A37" s="1" t="s">
        <v>0</v>
      </c>
      <c r="B37" s="2">
        <v>304.68</v>
      </c>
    </row>
    <row r="38" spans="1:2" x14ac:dyDescent="0.25">
      <c r="A38" s="1" t="s">
        <v>1</v>
      </c>
      <c r="B38" s="2">
        <f>SUM(8.28+17.64+3.78+23.94+5.04+1.26+3.78+2.52+6.3+5.04+6.3+3.78+1.26+5.22+4.68+15.21+1.17+3.51+1.17+3.51+31.18+0.94+0.94+6.61+3.78+1.6+9.18+9.45+14.7+10.39+34.96+6.61+2.83+28.35+1.89+3.78+4.72+81.8+3.78+3.78+3.91+7.83+2.61+9.13+18.27+3.91+2.61+1.98+1.71+78.12+15.48+122.76+11.16+11.16+36.27+2.79+44.64+94.86+0.99+0.72+3.6+3.6+12.96+6.48+4.32+27.36+2.88+10.8+13.68+11.52+3.6+2.16+2.16+4.32+1.08+12.87+3.24+35.91+8.19+3.69+2.83+7.56+2.83+2.16+2.16+7.2+14.4+28.08+0.72+2.43+2.79+2.79+200.26+72.54+2.79+7.38+13.86+2.52+21.42+5.04+2.52+20.16+5.6+2.52+3.78+6.3+4.18+7.02+29.25+1.17+8.19+3.51+1.8+4.5+3.6+2.88+5.76+2.88+6.3+6.3+2.43+3.82+1.53+6.88+1.53+6.97+10.12+36+2.25+4.5+1.12+15.75+3.37+6.61+1.71+2.83+0.94)</f>
        <v>1668.3299999999997</v>
      </c>
    </row>
    <row r="39" spans="1:2" x14ac:dyDescent="0.25">
      <c r="A39" s="1" t="s">
        <v>2</v>
      </c>
      <c r="B39" s="2">
        <f>SUM(B37+B38)</f>
        <v>1973.0099999999998</v>
      </c>
    </row>
    <row r="40" spans="1:2" x14ac:dyDescent="0.25">
      <c r="B40" s="2"/>
    </row>
    <row r="41" spans="1:2" x14ac:dyDescent="0.25">
      <c r="A41" s="1" t="s">
        <v>14</v>
      </c>
      <c r="B41" s="2"/>
    </row>
    <row r="42" spans="1:2" x14ac:dyDescent="0.25">
      <c r="A42" s="1" t="s">
        <v>0</v>
      </c>
      <c r="B42" s="2">
        <v>62.4</v>
      </c>
    </row>
    <row r="43" spans="1:2" x14ac:dyDescent="0.25">
      <c r="A43" s="1" t="s">
        <v>1</v>
      </c>
      <c r="B43" s="2">
        <f>SUM(1.17+2.34+1.17+4.68+7.8+3.24+2.29+0.76+6.12+3.06+0.76+2.29+3.06+3.06+4.59+2.29+0.76+1.12+8.1+9+3.37+1.12+2.25+6.75+3.37+3.37+4.5+1.12+3.91+5.22+5.22+41.76+1.3+1.3+19.57+2.61+3.91+5.22+7.02+4.68+2.34+2.16+2.16+15.12)</f>
        <v>217.01000000000005</v>
      </c>
    </row>
    <row r="44" spans="1:2" x14ac:dyDescent="0.25">
      <c r="A44" s="1" t="s">
        <v>2</v>
      </c>
      <c r="B44" s="2">
        <f>SUM(B42+B43)</f>
        <v>279.41000000000003</v>
      </c>
    </row>
    <row r="45" spans="1:2" x14ac:dyDescent="0.25">
      <c r="B45" s="2"/>
    </row>
    <row r="46" spans="1:2" x14ac:dyDescent="0.25">
      <c r="A46" s="1"/>
      <c r="B46" s="2"/>
    </row>
    <row r="47" spans="1:2" x14ac:dyDescent="0.25">
      <c r="A47" s="1" t="s">
        <v>11</v>
      </c>
      <c r="B47" s="2">
        <f>SUM(B2+B7+B12+B17+B22+B27+B32+B37+B42)</f>
        <v>1558.8800000000003</v>
      </c>
    </row>
    <row r="48" spans="1:2" x14ac:dyDescent="0.25">
      <c r="A48" s="1" t="s">
        <v>12</v>
      </c>
      <c r="B48" s="2">
        <f>SUM(B3+B8+B13+B18+B23+B28+B33+B38+B43)</f>
        <v>7487.9299999999994</v>
      </c>
    </row>
    <row r="49" spans="1:2" x14ac:dyDescent="0.25">
      <c r="A49" s="1" t="s">
        <v>13</v>
      </c>
      <c r="B49" s="2">
        <f>SUM(B4+B9+B14+B19+B24+B29+B34+B39+B44)</f>
        <v>9046.81</v>
      </c>
    </row>
    <row r="50" spans="1:2" x14ac:dyDescent="0.25">
      <c r="B50" s="2"/>
    </row>
    <row r="51" spans="1:2" x14ac:dyDescent="0.25">
      <c r="A51" s="1"/>
      <c r="B51" s="2"/>
    </row>
    <row r="52" spans="1:2" x14ac:dyDescent="0.25">
      <c r="A52" s="1"/>
      <c r="B52" s="2"/>
    </row>
    <row r="53" spans="1:2" x14ac:dyDescent="0.25">
      <c r="A53" s="1"/>
      <c r="B53" s="2"/>
    </row>
    <row r="54" spans="1:2" x14ac:dyDescent="0.25">
      <c r="A54" s="1"/>
      <c r="B54" s="2"/>
    </row>
    <row r="55" spans="1:2" x14ac:dyDescent="0.25">
      <c r="B55" s="2"/>
    </row>
    <row r="56" spans="1:2" x14ac:dyDescent="0.25">
      <c r="A56" s="1"/>
      <c r="B56" s="2"/>
    </row>
    <row r="57" spans="1:2" x14ac:dyDescent="0.25">
      <c r="A57" s="1"/>
      <c r="B57" s="2"/>
    </row>
    <row r="58" spans="1:2" x14ac:dyDescent="0.25">
      <c r="A58" s="1"/>
      <c r="B58" s="2"/>
    </row>
    <row r="59" spans="1:2" x14ac:dyDescent="0.25">
      <c r="A59" s="1"/>
      <c r="B59" s="2"/>
    </row>
    <row r="60" spans="1:2" x14ac:dyDescent="0.25">
      <c r="B60" s="2"/>
    </row>
  </sheetData>
  <pageMargins left="0.7" right="0.7" top="0.75" bottom="0.75" header="0.3" footer="0.3"/>
  <pageSetup paperSize="9" orientation="portrait" r:id="rId1"/>
  <headerFooter>
    <oddHeader>&amp;C&amp;"-,Bold"POSTAGE AND PRINTING COSTS FOR COMMITTEE PAPERS DISTRIBUTED BETWEEN 01/08/2016 AND 30/04/2017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RobinsonJessica</dc:creator>
  <cp:lastModifiedBy>RowlandLynne</cp:lastModifiedBy>
  <cp:lastPrinted>2017-11-17T12:10:07Z</cp:lastPrinted>
  <dcterms:created xsi:type="dcterms:W3CDTF">2017-06-21T11:16:10Z</dcterms:created>
  <dcterms:modified xsi:type="dcterms:W3CDTF">2017-11-17T12:10:30Z</dcterms:modified>
</cp:coreProperties>
</file>