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Freedom of Information\01 FOI REQUESTS &amp; LOG\2026-27\"/>
    </mc:Choice>
  </mc:AlternateContent>
  <xr:revisionPtr revIDLastSave="0" documentId="8_{7B497289-6F5A-43F9-BEB7-419F11430775}" xr6:coauthVersionLast="47" xr6:coauthVersionMax="47" xr10:uidLastSave="{00000000-0000-0000-0000-000000000000}"/>
  <bookViews>
    <workbookView xWindow="-108" yWindow="-108" windowWidth="23256" windowHeight="13896" xr2:uid="{153744CF-101A-475C-AFAF-39014667714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7" i="1"/>
  <c r="B6" i="1"/>
  <c r="B3" i="1"/>
  <c r="B2" i="1"/>
</calcChain>
</file>

<file path=xl/sharedStrings.xml><?xml version="1.0" encoding="utf-8"?>
<sst xmlns="http://schemas.openxmlformats.org/spreadsheetml/2006/main" count="31" uniqueCount="31">
  <si>
    <t>Quarter 1</t>
  </si>
  <si>
    <t>Total requests received</t>
  </si>
  <si>
    <t>Total open requests</t>
  </si>
  <si>
    <t>Total of open requests with permitted extensions – public interest test</t>
  </si>
  <si>
    <t>Total of open requests with permitted extensions – complex and voluminous</t>
  </si>
  <si>
    <t>Total requests closed</t>
  </si>
  <si>
    <t>Total requests closed within statutory timescale</t>
  </si>
  <si>
    <t>Total requests closed with a permitted extension</t>
  </si>
  <si>
    <t>Total requests closed outside statutory timescale</t>
  </si>
  <si>
    <t>Total closed requests where information was granted in full</t>
  </si>
  <si>
    <t>Total closed requests where information was withheld in full</t>
  </si>
  <si>
    <t>Total closed requests where information was partially provided</t>
  </si>
  <si>
    <t>Total internal reviews received</t>
  </si>
  <si>
    <t>Total requests with a stopped clock for clarification</t>
  </si>
  <si>
    <t>Total requests with a paused clock for fees notice</t>
  </si>
  <si>
    <t>Total EIR requests received</t>
  </si>
  <si>
    <t>Total of overdue requests over one month old</t>
  </si>
  <si>
    <t>Total of overdue requests over three months old</t>
  </si>
  <si>
    <t>Total of overdue requests over six months old</t>
  </si>
  <si>
    <t>Total of overdue requests over nine months old</t>
  </si>
  <si>
    <t>Total of overdue requests over one year old</t>
  </si>
  <si>
    <t>Exemptions and exceptions applied</t>
  </si>
  <si>
    <t>Total closed requests where information was withheld under the provision at section 12</t>
  </si>
  <si>
    <t>Total closed requests where information was withheld under the provision at section 14</t>
  </si>
  <si>
    <t>Total internal reviews closed</t>
  </si>
  <si>
    <t>Total internal reviews closed within code of practice and statutory timescales</t>
  </si>
  <si>
    <t>Total internal reviews closed outside code of practice and statutory timescales</t>
  </si>
  <si>
    <t>Total internal reviews closed and upheld in full</t>
  </si>
  <si>
    <t>Total internal reviews closed and partially upheld</t>
  </si>
  <si>
    <t>Total internal reviews closed and overturned</t>
  </si>
  <si>
    <t>Total internal reviews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</si>
</sst>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Freedom%20of%20Information\01%20FOI%20REQUESTS%20&amp;%20LOG\2026-27\Monitoring%20Log%202026-27%20(New).xlsx" TargetMode="External"/><Relationship Id="rId1" Type="http://schemas.openxmlformats.org/officeDocument/2006/relationships/externalLinkPath" Target="Monitoring%20Log%202026-27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Jan"/>
      <sheetName val="Feb"/>
      <sheetName val="Mar"/>
      <sheetName val="Annual"/>
      <sheetName val="Bank Holidays"/>
      <sheetName val="Open Data Reporting"/>
      <sheetName val="Time Esstim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629E-FD15-43A6-B37F-B41CCFD801E8}">
  <dimension ref="A1:B32"/>
  <sheetViews>
    <sheetView tabSelected="1" workbookViewId="0">
      <selection activeCell="C7" sqref="C7"/>
    </sheetView>
  </sheetViews>
  <sheetFormatPr defaultRowHeight="14.4" x14ac:dyDescent="0.3"/>
  <cols>
    <col min="1" max="1" width="73.5546875" bestFit="1" customWidth="1"/>
    <col min="2" max="2" width="8.6640625" bestFit="1" customWidth="1"/>
  </cols>
  <sheetData>
    <row r="1" spans="1:2" x14ac:dyDescent="0.3">
      <c r="A1" s="4"/>
      <c r="B1" s="3" t="s">
        <v>0</v>
      </c>
    </row>
    <row r="2" spans="1:2" x14ac:dyDescent="0.3">
      <c r="A2" s="2" t="s">
        <v>1</v>
      </c>
      <c r="B2" s="1">
        <f>SUM([1]!Apr[[#Totals],[Name]],[1]!Apr_14[[#Totals],[Name]],[1]!Apr_1415[[#Totals],[Name]])</f>
        <v>123</v>
      </c>
    </row>
    <row r="3" spans="1:2" x14ac:dyDescent="0.3">
      <c r="A3" s="2" t="s">
        <v>2</v>
      </c>
      <c r="B3" s="1">
        <f>SUM([1]!Apr[[#Totals],[Name]],[1]!Apr_14[[#Totals],[Name]],[1]!Apr_1415[[#Totals],[Name]])-SUM([1]!Apr[[#Totals],[Date info sent]],[1]!Apr_14[[#Totals],[Date info sent]],[1]!Apr_1415[[#Totals],[Date info sent]])</f>
        <v>26</v>
      </c>
    </row>
    <row r="4" spans="1:2" x14ac:dyDescent="0.3">
      <c r="A4" s="2" t="s">
        <v>3</v>
      </c>
      <c r="B4" s="1">
        <v>0</v>
      </c>
    </row>
    <row r="5" spans="1:2" x14ac:dyDescent="0.3">
      <c r="A5" s="2" t="s">
        <v>4</v>
      </c>
      <c r="B5" s="1">
        <v>0</v>
      </c>
    </row>
    <row r="6" spans="1:2" x14ac:dyDescent="0.3">
      <c r="A6" s="2" t="s">
        <v>5</v>
      </c>
      <c r="B6" s="1">
        <f>SUM([1]!Apr[[#Totals],[Date info sent]],[1]!Apr_14[[#Totals],[Date info sent]],[1]!Apr_1415[[#Totals],[Date info sent]])</f>
        <v>97</v>
      </c>
    </row>
    <row r="7" spans="1:2" x14ac:dyDescent="0.3">
      <c r="A7" s="2" t="s">
        <v>6</v>
      </c>
      <c r="B7" s="1">
        <f>SUM([1]!Apr[[#Totals],[20-day deadline met (Y=1)]],[1]!Apr_14[[#Totals],[20-day deadline met (Y=1)]],[1]!Apr_1415[[#Totals],[20-day deadline met (Y=1)]])</f>
        <v>90</v>
      </c>
    </row>
    <row r="8" spans="1:2" x14ac:dyDescent="0.3">
      <c r="A8" s="2" t="s">
        <v>7</v>
      </c>
      <c r="B8" s="1">
        <v>0</v>
      </c>
    </row>
    <row r="9" spans="1:2" x14ac:dyDescent="0.3">
      <c r="A9" s="2" t="s">
        <v>8</v>
      </c>
      <c r="B9" s="1">
        <f>SUM([1]!Apr[[#Totals],[Late response (i.e. 20-day deadline missed) (Y=1)]],[1]!Apr_14[[#Totals],[Late response (i.e. 20-day deadline missed) (Y=1)]],[1]!Apr_1415[[#Totals],[Late response (i.e. 20-day deadline missed) (Y=1)]])</f>
        <v>7</v>
      </c>
    </row>
    <row r="10" spans="1:2" x14ac:dyDescent="0.3">
      <c r="A10" s="2" t="s">
        <v>9</v>
      </c>
      <c r="B10" s="1">
        <f>SUM([1]!Apr[[#Totals],[Total closed requests where information was granted in full]],[1]!Apr_14[[#Totals],[Total closed requests where information was granted in full]],[1]!Apr_1415[[#Totals],[Total closed requests where information was granted in full]])</f>
        <v>89</v>
      </c>
    </row>
    <row r="11" spans="1:2" x14ac:dyDescent="0.3">
      <c r="A11" s="2" t="s">
        <v>10</v>
      </c>
      <c r="B11" s="1">
        <f>SUM([1]!Apr[[#Totals],[Total closed requests where information was withheld in full]],[1]!Apr_14[[#Totals],[Total closed requests where information was withheld in full]],[1]!Apr_1415[[#Totals],[Total closed requests where information was withheld in full]])</f>
        <v>0</v>
      </c>
    </row>
    <row r="12" spans="1:2" x14ac:dyDescent="0.3">
      <c r="A12" s="2" t="s">
        <v>11</v>
      </c>
      <c r="B12" s="1">
        <f>SUM([1]!Apr[[#Totals],[Total closed requests where information was partially provided]],[1]!Apr_14[[#Totals],[Total closed requests where information was partially provided]],[1]!Apr_1415[[#Totals],[Total closed requests where information was partially provided]])</f>
        <v>5</v>
      </c>
    </row>
    <row r="13" spans="1:2" x14ac:dyDescent="0.3">
      <c r="A13" s="2" t="s">
        <v>12</v>
      </c>
      <c r="B13" s="1">
        <f>SUM([1]!Apr[[#Totals],[Date requested internal review]],[1]!Apr_14[[#Totals],[Date requested internal review]],[1]!Apr_1415[[#Totals],[Date requested internal review]])</f>
        <v>0</v>
      </c>
    </row>
    <row r="14" spans="1:2" x14ac:dyDescent="0.3">
      <c r="A14" s="2" t="s">
        <v>13</v>
      </c>
      <c r="B14" s="1">
        <v>0</v>
      </c>
    </row>
    <row r="15" spans="1:2" x14ac:dyDescent="0.3">
      <c r="A15" s="2" t="s">
        <v>14</v>
      </c>
      <c r="B15" s="1">
        <v>0</v>
      </c>
    </row>
    <row r="16" spans="1:2" x14ac:dyDescent="0.3">
      <c r="A16" s="4"/>
      <c r="B16" s="1"/>
    </row>
    <row r="17" spans="1:2" x14ac:dyDescent="0.3">
      <c r="A17" s="2" t="s">
        <v>15</v>
      </c>
      <c r="B17" s="1">
        <v>0</v>
      </c>
    </row>
    <row r="18" spans="1:2" x14ac:dyDescent="0.3">
      <c r="A18" s="2" t="s">
        <v>16</v>
      </c>
      <c r="B18" s="1">
        <v>7</v>
      </c>
    </row>
    <row r="19" spans="1:2" x14ac:dyDescent="0.3">
      <c r="A19" s="2" t="s">
        <v>17</v>
      </c>
      <c r="B19" s="1">
        <v>0</v>
      </c>
    </row>
    <row r="20" spans="1:2" x14ac:dyDescent="0.3">
      <c r="A20" s="2" t="s">
        <v>18</v>
      </c>
      <c r="B20" s="1">
        <v>0</v>
      </c>
    </row>
    <row r="21" spans="1:2" x14ac:dyDescent="0.3">
      <c r="A21" s="2" t="s">
        <v>19</v>
      </c>
      <c r="B21" s="1">
        <v>0</v>
      </c>
    </row>
    <row r="22" spans="1:2" x14ac:dyDescent="0.3">
      <c r="A22" s="2" t="s">
        <v>20</v>
      </c>
      <c r="B22" s="1">
        <v>0</v>
      </c>
    </row>
    <row r="23" spans="1:2" x14ac:dyDescent="0.3">
      <c r="A23" s="2" t="s">
        <v>21</v>
      </c>
      <c r="B23" s="1">
        <v>0</v>
      </c>
    </row>
    <row r="24" spans="1:2" x14ac:dyDescent="0.3">
      <c r="A24" s="2" t="s">
        <v>22</v>
      </c>
      <c r="B24" s="1">
        <v>0</v>
      </c>
    </row>
    <row r="25" spans="1:2" x14ac:dyDescent="0.3">
      <c r="A25" s="2" t="s">
        <v>23</v>
      </c>
      <c r="B25" s="1">
        <v>0</v>
      </c>
    </row>
    <row r="26" spans="1:2" x14ac:dyDescent="0.3">
      <c r="A26" s="2" t="s">
        <v>24</v>
      </c>
      <c r="B26" s="1">
        <v>0</v>
      </c>
    </row>
    <row r="27" spans="1:2" x14ac:dyDescent="0.3">
      <c r="A27" s="2" t="s">
        <v>25</v>
      </c>
      <c r="B27" s="1">
        <v>0</v>
      </c>
    </row>
    <row r="28" spans="1:2" x14ac:dyDescent="0.3">
      <c r="A28" s="2" t="s">
        <v>26</v>
      </c>
      <c r="B28" s="1">
        <v>0</v>
      </c>
    </row>
    <row r="29" spans="1:2" x14ac:dyDescent="0.3">
      <c r="A29" s="2" t="s">
        <v>27</v>
      </c>
      <c r="B29" s="1">
        <v>0</v>
      </c>
    </row>
    <row r="30" spans="1:2" x14ac:dyDescent="0.3">
      <c r="A30" s="2" t="s">
        <v>28</v>
      </c>
      <c r="B30" s="1">
        <v>0</v>
      </c>
    </row>
    <row r="31" spans="1:2" x14ac:dyDescent="0.3">
      <c r="A31" s="2" t="s">
        <v>29</v>
      </c>
      <c r="B31" s="1">
        <v>0</v>
      </c>
    </row>
    <row r="32" spans="1:2" x14ac:dyDescent="0.3">
      <c r="A32" s="2" t="s">
        <v>30</v>
      </c>
      <c r="B3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Mccaffrey</dc:creator>
  <cp:lastModifiedBy>Daniel Mccaffrey</cp:lastModifiedBy>
  <dcterms:created xsi:type="dcterms:W3CDTF">2026-07-08T06:45:31Z</dcterms:created>
  <dcterms:modified xsi:type="dcterms:W3CDTF">2026-07-08T07:19:40Z</dcterms:modified>
</cp:coreProperties>
</file>